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tr.hauk\Documents\BUKOVICE 2021\AKCE\2026 VÍCEBOJ\"/>
    </mc:Choice>
  </mc:AlternateContent>
  <xr:revisionPtr revIDLastSave="0" documentId="8_{C344BED8-F60E-4843-94DA-A71F2A6CDEA0}" xr6:coauthVersionLast="47" xr6:coauthVersionMax="47" xr10:uidLastSave="{00000000-0000-0000-0000-000000000000}"/>
  <bookViews>
    <workbookView xWindow="-108" yWindow="-108" windowWidth="23256" windowHeight="13896" activeTab="1" xr2:uid="{B748716F-1BF2-4AC7-B574-20EB73E237BA}"/>
  </bookViews>
  <sheets>
    <sheet name="Konečné výsledky - pořadí" sheetId="1" r:id="rId1"/>
    <sheet name="Individuální disciplíny" sheetId="2" r:id="rId2"/>
  </sheets>
  <externalReferences>
    <externalReference r:id="rId3"/>
  </externalReferences>
  <calcPr calcId="181029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4" i="2" l="1"/>
  <c r="D31" i="2"/>
  <c r="D28" i="2"/>
  <c r="D25" i="2"/>
  <c r="D22" i="2"/>
  <c r="D19" i="2"/>
  <c r="D16" i="2"/>
  <c r="D13" i="2"/>
  <c r="D10" i="2"/>
  <c r="D7" i="2"/>
  <c r="D4" i="2"/>
  <c r="E4" i="2" s="1"/>
  <c r="A12" i="1"/>
  <c r="A11" i="1"/>
  <c r="A10" i="1"/>
  <c r="A9" i="1"/>
  <c r="A8" i="1"/>
  <c r="A7" i="1"/>
  <c r="A6" i="1"/>
  <c r="A5" i="1"/>
  <c r="A4" i="1"/>
</calcChain>
</file>

<file path=xl/sharedStrings.xml><?xml version="1.0" encoding="utf-8"?>
<sst xmlns="http://schemas.openxmlformats.org/spreadsheetml/2006/main" count="111" uniqueCount="86">
  <si>
    <t>číslo</t>
  </si>
  <si>
    <t>basket</t>
  </si>
  <si>
    <t>florbal</t>
  </si>
  <si>
    <t>kopaná</t>
  </si>
  <si>
    <t>baseball</t>
  </si>
  <si>
    <t>petangue</t>
  </si>
  <si>
    <t>kuličky</t>
  </si>
  <si>
    <t>kuželky</t>
  </si>
  <si>
    <t>pinec</t>
  </si>
  <si>
    <t>volejbal</t>
  </si>
  <si>
    <t>nohejbal</t>
  </si>
  <si>
    <t>tenis</t>
  </si>
  <si>
    <t>součet</t>
  </si>
  <si>
    <t>pořadí</t>
  </si>
  <si>
    <t>SÍDLISKOVÝ SEN</t>
  </si>
  <si>
    <t>7.</t>
  </si>
  <si>
    <t>VLČÁCI</t>
  </si>
  <si>
    <t>4.</t>
  </si>
  <si>
    <t>MÍČBOYS</t>
  </si>
  <si>
    <t>8.</t>
  </si>
  <si>
    <t>MÍČOVÉ KOMANDO</t>
  </si>
  <si>
    <t>5.</t>
  </si>
  <si>
    <t>AZ VRÁTNO</t>
  </si>
  <si>
    <t>6.</t>
  </si>
  <si>
    <t>VK ORLI PŘÍČNICE</t>
  </si>
  <si>
    <t>3.</t>
  </si>
  <si>
    <t>TULENI</t>
  </si>
  <si>
    <t>LACHTANI</t>
  </si>
  <si>
    <t>1.</t>
  </si>
  <si>
    <t>HUŠKOVI</t>
  </si>
  <si>
    <t>2.</t>
  </si>
  <si>
    <t>PIŇĎOVÉ</t>
  </si>
  <si>
    <t>10.</t>
  </si>
  <si>
    <t>B-FIT</t>
  </si>
  <si>
    <t>11.</t>
  </si>
  <si>
    <t>MÍČOVÝ VÍCEBOJ 2026</t>
  </si>
  <si>
    <t>basketbal</t>
  </si>
  <si>
    <t>softball</t>
  </si>
  <si>
    <t>družstvo</t>
  </si>
  <si>
    <t>jednotlivci</t>
  </si>
  <si>
    <t>výkon</t>
  </si>
  <si>
    <t>1 SÍDLISKOVÝ SEN</t>
  </si>
  <si>
    <t>Jakub Hauschke</t>
  </si>
  <si>
    <t>David Hauschke</t>
  </si>
  <si>
    <t>Ladislav Kudláček</t>
  </si>
  <si>
    <t>2 VLČÁCI</t>
  </si>
  <si>
    <t>Jiří Vlček</t>
  </si>
  <si>
    <t>Jakub Vlček</t>
  </si>
  <si>
    <t>Jan Dvořák</t>
  </si>
  <si>
    <t>3 MÍČBOYS</t>
  </si>
  <si>
    <t>Ondřej Pavlínek</t>
  </si>
  <si>
    <t>Luděk Friml</t>
  </si>
  <si>
    <t>Petr Bárta</t>
  </si>
  <si>
    <t>4 MÍČOVÉ KOMANDO</t>
  </si>
  <si>
    <t>Tomáš Verner</t>
  </si>
  <si>
    <t>Karel Gombarčík</t>
  </si>
  <si>
    <t>Bohouš Foglar</t>
  </si>
  <si>
    <t>5 AZ VRÁTNO</t>
  </si>
  <si>
    <t>Libor Průša</t>
  </si>
  <si>
    <t>Jan Průša</t>
  </si>
  <si>
    <t>Jan Miler</t>
  </si>
  <si>
    <t>6 VK ORLI PŘÍČNICE</t>
  </si>
  <si>
    <t>Tomáš Valášek</t>
  </si>
  <si>
    <t>Marek Jiránek</t>
  </si>
  <si>
    <t>Ondřej Balcar</t>
  </si>
  <si>
    <t>7 TULENI</t>
  </si>
  <si>
    <t>Josef Lácha</t>
  </si>
  <si>
    <t>Zuzana Láchová</t>
  </si>
  <si>
    <t>Leoš</t>
  </si>
  <si>
    <t>8 LACHTANI</t>
  </si>
  <si>
    <t>Petr Hauk</t>
  </si>
  <si>
    <t>Vojtěch Kučera</t>
  </si>
  <si>
    <t>David Vávra</t>
  </si>
  <si>
    <t>9 HUŠKOVI</t>
  </si>
  <si>
    <t>Filip Hušek</t>
  </si>
  <si>
    <t>Adam Hušek</t>
  </si>
  <si>
    <t>Jakub Hušek</t>
  </si>
  <si>
    <t>10 PIŇĎOVÉ</t>
  </si>
  <si>
    <t>William Hauk</t>
  </si>
  <si>
    <t>Jakub Kovář</t>
  </si>
  <si>
    <t>Jáchym Kocián</t>
  </si>
  <si>
    <t>11 B-FIT</t>
  </si>
  <si>
    <t>Petra Hauková</t>
  </si>
  <si>
    <t>Séba Resl</t>
  </si>
  <si>
    <t>Veronika Reslová</t>
  </si>
  <si>
    <t>MÍČOVÝ VÍCEBOJ 2026 - pořadí - konečné výsledky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</si>
</sst>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b/>
      <sz val="8"/>
      <name val="Arial Black"/>
      <family val="2"/>
      <charset val="1"/>
    </font>
    <font>
      <sz val="14"/>
      <color rgb="FF000080"/>
      <name val="Arial Black"/>
      <family val="2"/>
      <charset val="238"/>
    </font>
    <font>
      <b/>
      <sz val="8"/>
      <name val="Arial"/>
      <family val="2"/>
      <charset val="238"/>
    </font>
    <font>
      <b/>
      <sz val="10"/>
      <name val="Arial Black"/>
      <family val="2"/>
      <charset val="238"/>
    </font>
    <font>
      <b/>
      <sz val="10"/>
      <color rgb="FF000080"/>
      <name val="Arial Black"/>
      <family val="2"/>
      <charset val="238"/>
    </font>
    <font>
      <b/>
      <sz val="12"/>
      <name val="Arial"/>
      <family val="2"/>
      <charset val="238"/>
    </font>
    <font>
      <b/>
      <sz val="12"/>
      <color rgb="FFFF0000"/>
      <name val="Arial"/>
      <family val="2"/>
      <charset val="238"/>
    </font>
    <font>
      <sz val="10"/>
      <name val="Arial"/>
      <family val="2"/>
      <charset val="238"/>
    </font>
    <font>
      <b/>
      <sz val="18"/>
      <color rgb="FF000080"/>
      <name val="Arial Black"/>
      <family val="2"/>
      <charset val="238"/>
    </font>
    <font>
      <sz val="18"/>
      <color rgb="FF000080"/>
      <name val="Arial Black"/>
      <family val="2"/>
      <charset val="238"/>
    </font>
    <font>
      <b/>
      <sz val="12"/>
      <name val="Arial"/>
      <family val="2"/>
      <charset val="1"/>
    </font>
    <font>
      <b/>
      <sz val="10"/>
      <name val="Arial"/>
      <family val="2"/>
      <charset val="1"/>
    </font>
    <font>
      <b/>
      <sz val="12"/>
      <color rgb="FF000080"/>
      <name val="Arial Black"/>
      <family val="2"/>
      <charset val="238"/>
    </font>
    <font>
      <b/>
      <sz val="12"/>
      <color rgb="FF800000"/>
      <name val="Arial"/>
      <family val="2"/>
      <charset val="238"/>
    </font>
    <font>
      <sz val="12"/>
      <name val="Arial"/>
      <family val="2"/>
      <charset val="238"/>
    </font>
    <font>
      <sz val="16"/>
      <name val="Arial"/>
      <family val="2"/>
      <charset val="238"/>
    </font>
    <font>
      <b/>
      <sz val="16"/>
      <name val="Arial Black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339966"/>
        <bgColor rgb="FF3FAF46"/>
      </patternFill>
    </fill>
    <fill>
      <patternFill patternType="solid">
        <fgColor rgb="FF5EB91E"/>
        <bgColor rgb="FF70AD47"/>
      </patternFill>
    </fill>
    <fill>
      <patternFill patternType="solid">
        <fgColor rgb="FFCCFFCC"/>
        <bgColor rgb="FFCCFFFF"/>
      </patternFill>
    </fill>
    <fill>
      <patternFill patternType="solid">
        <fgColor rgb="FFCCFFFF"/>
        <bgColor rgb="FFCCFFFF"/>
      </patternFill>
    </fill>
    <fill>
      <patternFill patternType="solid">
        <fgColor rgb="FFFF0000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8" fillId="0" borderId="0"/>
  </cellStyleXfs>
  <cellXfs count="47">
    <xf numFmtId="0" fontId="0" fillId="0" borderId="0" xfId="0"/>
    <xf numFmtId="0" fontId="2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9" fillId="5" borderId="1" xfId="1" applyFont="1" applyFill="1" applyBorder="1" applyAlignment="1">
      <alignment horizontal="center" vertical="center"/>
    </xf>
    <xf numFmtId="0" fontId="10" fillId="5" borderId="1" xfId="1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11" fillId="5" borderId="8" xfId="1" applyFont="1" applyFill="1" applyBorder="1" applyAlignment="1">
      <alignment horizontal="center" vertical="center"/>
    </xf>
    <xf numFmtId="49" fontId="11" fillId="5" borderId="9" xfId="1" applyNumberFormat="1" applyFont="1" applyFill="1" applyBorder="1" applyAlignment="1">
      <alignment horizontal="center" vertical="center"/>
    </xf>
    <xf numFmtId="0" fontId="11" fillId="5" borderId="1" xfId="1" applyFont="1" applyFill="1" applyBorder="1" applyAlignment="1">
      <alignment horizontal="center" vertical="center"/>
    </xf>
    <xf numFmtId="0" fontId="11" fillId="5" borderId="9" xfId="1" applyFont="1" applyFill="1" applyBorder="1" applyAlignment="1">
      <alignment horizontal="center" vertical="center"/>
    </xf>
    <xf numFmtId="49" fontId="11" fillId="5" borderId="1" xfId="1" applyNumberFormat="1" applyFont="1" applyFill="1" applyBorder="1" applyAlignment="1">
      <alignment horizontal="center" vertical="center"/>
    </xf>
    <xf numFmtId="0" fontId="12" fillId="5" borderId="10" xfId="1" applyFont="1" applyFill="1" applyBorder="1" applyAlignment="1">
      <alignment vertical="center"/>
    </xf>
    <xf numFmtId="49" fontId="12" fillId="5" borderId="9" xfId="1" applyNumberFormat="1" applyFont="1" applyFill="1" applyBorder="1" applyAlignment="1">
      <alignment vertical="center"/>
    </xf>
    <xf numFmtId="0" fontId="12" fillId="5" borderId="9" xfId="1" applyFont="1" applyFill="1" applyBorder="1" applyAlignment="1">
      <alignment vertical="center"/>
    </xf>
    <xf numFmtId="0" fontId="12" fillId="5" borderId="2" xfId="1" applyFont="1" applyFill="1" applyBorder="1" applyAlignment="1">
      <alignment horizontal="center" vertical="center"/>
    </xf>
    <xf numFmtId="49" fontId="12" fillId="5" borderId="9" xfId="1" applyNumberFormat="1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/>
    </xf>
    <xf numFmtId="0" fontId="14" fillId="5" borderId="11" xfId="1" applyFont="1" applyFill="1" applyBorder="1" applyAlignment="1">
      <alignment horizontal="center"/>
    </xf>
    <xf numFmtId="0" fontId="15" fillId="0" borderId="12" xfId="1" applyFont="1" applyBorder="1" applyAlignment="1">
      <alignment horizontal="center"/>
    </xf>
    <xf numFmtId="0" fontId="16" fillId="0" borderId="13" xfId="1" applyFont="1" applyBorder="1" applyAlignment="1">
      <alignment horizontal="center" vertical="center"/>
    </xf>
    <xf numFmtId="0" fontId="16" fillId="0" borderId="14" xfId="1" applyFont="1" applyBorder="1" applyAlignment="1">
      <alignment horizontal="center" vertical="center"/>
    </xf>
    <xf numFmtId="0" fontId="14" fillId="5" borderId="15" xfId="1" applyFont="1" applyFill="1" applyBorder="1" applyAlignment="1">
      <alignment horizontal="center"/>
    </xf>
    <xf numFmtId="0" fontId="15" fillId="0" borderId="16" xfId="1" applyFont="1" applyBorder="1" applyAlignment="1">
      <alignment horizontal="center"/>
    </xf>
    <xf numFmtId="0" fontId="14" fillId="5" borderId="17" xfId="1" applyFont="1" applyFill="1" applyBorder="1" applyAlignment="1">
      <alignment horizontal="center"/>
    </xf>
    <xf numFmtId="0" fontId="15" fillId="0" borderId="18" xfId="1" applyFont="1" applyBorder="1" applyAlignment="1">
      <alignment horizontal="center"/>
    </xf>
    <xf numFmtId="0" fontId="15" fillId="0" borderId="19" xfId="1" applyFont="1" applyBorder="1" applyAlignment="1">
      <alignment horizontal="center"/>
    </xf>
    <xf numFmtId="0" fontId="15" fillId="0" borderId="20" xfId="1" applyFont="1" applyBorder="1" applyAlignment="1">
      <alignment horizontal="center"/>
    </xf>
    <xf numFmtId="0" fontId="15" fillId="6" borderId="16" xfId="1" applyFont="1" applyFill="1" applyBorder="1" applyAlignment="1">
      <alignment horizontal="center"/>
    </xf>
    <xf numFmtId="0" fontId="15" fillId="6" borderId="19" xfId="1" applyFont="1" applyFill="1" applyBorder="1" applyAlignment="1">
      <alignment horizontal="center"/>
    </xf>
    <xf numFmtId="0" fontId="0" fillId="0" borderId="0" xfId="0" applyBorder="1"/>
    <xf numFmtId="0" fontId="6" fillId="0" borderId="0" xfId="0" applyFont="1" applyBorder="1" applyAlignment="1">
      <alignment horizontal="center" vertical="center"/>
    </xf>
    <xf numFmtId="0" fontId="15" fillId="6" borderId="18" xfId="1" applyFont="1" applyFill="1" applyBorder="1" applyAlignment="1">
      <alignment horizontal="center"/>
    </xf>
    <xf numFmtId="0" fontId="15" fillId="6" borderId="20" xfId="1" applyFont="1" applyFill="1" applyBorder="1" applyAlignment="1">
      <alignment horizontal="center"/>
    </xf>
    <xf numFmtId="0" fontId="17" fillId="2" borderId="1" xfId="0" applyFont="1" applyFill="1" applyBorder="1" applyAlignment="1">
      <alignment horizontal="center"/>
    </xf>
  </cellXfs>
  <cellStyles count="2">
    <cellStyle name="Normální" xfId="0" builtinId="0"/>
    <cellStyle name="normální_List1" xfId="1" xr:uid="{32F5CFBA-6954-48D9-8740-80B9DE8831C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Micovy_viceboj_vysledky_2026.xlsx" TargetMode="External"/><Relationship Id="rId2" Type="http://schemas.openxmlformats.org/officeDocument/2006/relationships/externalLinkPath" Target="file:///C:\Users\petr.hauk\Documents\BUKOVICE%202021\AKCE\Micovy_viceboj_vysledky_2026.xlsx" TargetMode="External"/><Relationship Id="rId1" Type="http://schemas.openxmlformats.org/officeDocument/2006/relationships/externalLinkPath" Target="/Users/petr.hauk/Documents/BUKOVICE%202021/AKCE/Micovy_viceboj_vysledky_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ostup"/>
      <sheetName val="Týmy"/>
      <sheetName val="Skupiny"/>
      <sheetName val="Body, konečné pořadí"/>
      <sheetName val="Celkově pořadí"/>
      <sheetName val="Individuální"/>
      <sheetName val="List2"/>
      <sheetName val="Pinec - skupiny"/>
      <sheetName val="Volejbal-skupiny"/>
      <sheetName val="Nohejbal-skupiny"/>
      <sheetName val="Tenis-skupiny"/>
      <sheetName val="Pořadí 3 týmy"/>
      <sheetName val="TIsk - body"/>
      <sheetName val="Tisk - pořadí"/>
    </sheetNames>
    <sheetDataSet>
      <sheetData sheetId="0"/>
      <sheetData sheetId="1">
        <row r="5">
          <cell r="A5">
            <v>1</v>
          </cell>
        </row>
        <row r="6">
          <cell r="A6">
            <v>2</v>
          </cell>
        </row>
        <row r="7">
          <cell r="A7">
            <v>3</v>
          </cell>
        </row>
        <row r="8">
          <cell r="A8">
            <v>4</v>
          </cell>
        </row>
        <row r="9">
          <cell r="A9">
            <v>5</v>
          </cell>
        </row>
        <row r="10">
          <cell r="A10">
            <v>6</v>
          </cell>
        </row>
        <row r="11">
          <cell r="A11">
            <v>7</v>
          </cell>
        </row>
        <row r="12">
          <cell r="A12">
            <v>8</v>
          </cell>
        </row>
        <row r="13">
          <cell r="A13">
            <v>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EB6896-5EAB-4B58-947C-F7C11D1C01B4}">
  <dimension ref="A1:O14"/>
  <sheetViews>
    <sheetView workbookViewId="0">
      <selection activeCell="H21" sqref="H21"/>
    </sheetView>
  </sheetViews>
  <sheetFormatPr defaultRowHeight="14.4" x14ac:dyDescent="0.3"/>
  <cols>
    <col min="1" max="1" width="9.44140625" bestFit="1" customWidth="1"/>
    <col min="2" max="2" width="26" customWidth="1"/>
  </cols>
  <sheetData>
    <row r="1" spans="1:15" ht="15" thickBot="1" x14ac:dyDescent="0.35">
      <c r="A1" s="46">
        <v>2026</v>
      </c>
      <c r="B1" s="1" t="s">
        <v>85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" thickBot="1" x14ac:dyDescent="0.35">
      <c r="A2" s="46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6.8" thickBot="1" x14ac:dyDescent="0.45">
      <c r="A3" s="2" t="s">
        <v>0</v>
      </c>
      <c r="B3" s="3"/>
      <c r="C3" s="4" t="s">
        <v>1</v>
      </c>
      <c r="D3" s="5" t="s">
        <v>2</v>
      </c>
      <c r="E3" s="5" t="s">
        <v>3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  <c r="K3" s="6" t="s">
        <v>9</v>
      </c>
      <c r="L3" s="6" t="s">
        <v>10</v>
      </c>
      <c r="M3" s="6" t="s">
        <v>11</v>
      </c>
      <c r="N3" s="7" t="s">
        <v>12</v>
      </c>
      <c r="O3" s="8" t="s">
        <v>13</v>
      </c>
    </row>
    <row r="4" spans="1:15" ht="16.8" thickBot="1" x14ac:dyDescent="0.35">
      <c r="A4" s="9">
        <f>[1]Týmy!A5</f>
        <v>1</v>
      </c>
      <c r="B4" s="10" t="s">
        <v>14</v>
      </c>
      <c r="C4" s="11">
        <v>7</v>
      </c>
      <c r="D4" s="11">
        <v>8</v>
      </c>
      <c r="E4" s="11">
        <v>1</v>
      </c>
      <c r="F4" s="11">
        <v>10</v>
      </c>
      <c r="G4" s="11">
        <v>9</v>
      </c>
      <c r="H4" s="11">
        <v>6</v>
      </c>
      <c r="I4" s="11">
        <v>5</v>
      </c>
      <c r="J4" s="11">
        <v>7</v>
      </c>
      <c r="K4" s="11">
        <v>5</v>
      </c>
      <c r="L4" s="11">
        <v>4</v>
      </c>
      <c r="M4" s="12">
        <v>7</v>
      </c>
      <c r="N4" s="13">
        <v>69</v>
      </c>
      <c r="O4" s="13" t="s">
        <v>15</v>
      </c>
    </row>
    <row r="5" spans="1:15" ht="16.8" thickBot="1" x14ac:dyDescent="0.35">
      <c r="A5" s="14">
        <f>[1]Týmy!A6</f>
        <v>2</v>
      </c>
      <c r="B5" s="10" t="s">
        <v>16</v>
      </c>
      <c r="C5" s="11">
        <v>11</v>
      </c>
      <c r="D5" s="11">
        <v>3</v>
      </c>
      <c r="E5" s="11">
        <v>8</v>
      </c>
      <c r="F5" s="11">
        <v>4</v>
      </c>
      <c r="G5" s="11">
        <v>1</v>
      </c>
      <c r="H5" s="11">
        <v>1</v>
      </c>
      <c r="I5" s="11">
        <v>6</v>
      </c>
      <c r="J5" s="11">
        <v>3</v>
      </c>
      <c r="K5" s="11">
        <v>4</v>
      </c>
      <c r="L5" s="11">
        <v>2</v>
      </c>
      <c r="M5" s="12">
        <v>6</v>
      </c>
      <c r="N5" s="15">
        <v>49</v>
      </c>
      <c r="O5" s="13" t="s">
        <v>17</v>
      </c>
    </row>
    <row r="6" spans="1:15" ht="16.8" thickBot="1" x14ac:dyDescent="0.35">
      <c r="A6" s="14">
        <f>[1]Týmy!A7</f>
        <v>3</v>
      </c>
      <c r="B6" s="10" t="s">
        <v>18</v>
      </c>
      <c r="C6" s="11">
        <v>8</v>
      </c>
      <c r="D6" s="11">
        <v>6</v>
      </c>
      <c r="E6" s="11">
        <v>2</v>
      </c>
      <c r="F6" s="11">
        <v>9</v>
      </c>
      <c r="G6" s="11">
        <v>8</v>
      </c>
      <c r="H6" s="11">
        <v>8</v>
      </c>
      <c r="I6" s="11">
        <v>3</v>
      </c>
      <c r="J6" s="11">
        <v>9</v>
      </c>
      <c r="K6" s="11">
        <v>7</v>
      </c>
      <c r="L6" s="11">
        <v>3</v>
      </c>
      <c r="M6" s="12">
        <v>10</v>
      </c>
      <c r="N6" s="13">
        <v>73</v>
      </c>
      <c r="O6" s="13" t="s">
        <v>19</v>
      </c>
    </row>
    <row r="7" spans="1:15" ht="16.8" thickBot="1" x14ac:dyDescent="0.35">
      <c r="A7" s="14">
        <f>[1]Týmy!A8</f>
        <v>4</v>
      </c>
      <c r="B7" s="10" t="s">
        <v>20</v>
      </c>
      <c r="C7" s="11">
        <v>4</v>
      </c>
      <c r="D7" s="11">
        <v>2</v>
      </c>
      <c r="E7" s="11">
        <v>4</v>
      </c>
      <c r="F7" s="11">
        <v>2</v>
      </c>
      <c r="G7" s="11">
        <v>7</v>
      </c>
      <c r="H7" s="11">
        <v>4</v>
      </c>
      <c r="I7" s="11">
        <v>2</v>
      </c>
      <c r="J7" s="11">
        <v>2</v>
      </c>
      <c r="K7" s="11">
        <v>8</v>
      </c>
      <c r="L7" s="11">
        <v>9</v>
      </c>
      <c r="M7" s="12">
        <v>5</v>
      </c>
      <c r="N7" s="13">
        <v>49</v>
      </c>
      <c r="O7" s="13" t="s">
        <v>21</v>
      </c>
    </row>
    <row r="8" spans="1:15" ht="16.8" thickBot="1" x14ac:dyDescent="0.35">
      <c r="A8" s="14">
        <f>[1]Týmy!A9</f>
        <v>5</v>
      </c>
      <c r="B8" s="10" t="s">
        <v>22</v>
      </c>
      <c r="C8" s="11">
        <v>5</v>
      </c>
      <c r="D8" s="11">
        <v>4</v>
      </c>
      <c r="E8" s="11">
        <v>9</v>
      </c>
      <c r="F8" s="11">
        <v>6</v>
      </c>
      <c r="G8" s="11">
        <v>2</v>
      </c>
      <c r="H8" s="11">
        <v>2</v>
      </c>
      <c r="I8" s="11">
        <v>7</v>
      </c>
      <c r="J8" s="11">
        <v>6</v>
      </c>
      <c r="K8" s="11">
        <v>10</v>
      </c>
      <c r="L8" s="11">
        <v>6</v>
      </c>
      <c r="M8" s="12">
        <v>3</v>
      </c>
      <c r="N8" s="13">
        <v>60</v>
      </c>
      <c r="O8" s="13" t="s">
        <v>23</v>
      </c>
    </row>
    <row r="9" spans="1:15" ht="16.8" thickBot="1" x14ac:dyDescent="0.35">
      <c r="A9" s="14">
        <f>[1]Týmy!A10</f>
        <v>6</v>
      </c>
      <c r="B9" s="10" t="s">
        <v>24</v>
      </c>
      <c r="C9" s="11">
        <v>2</v>
      </c>
      <c r="D9" s="11">
        <v>5</v>
      </c>
      <c r="E9" s="11">
        <v>7</v>
      </c>
      <c r="F9" s="11">
        <v>3</v>
      </c>
      <c r="G9" s="11">
        <v>6</v>
      </c>
      <c r="H9" s="11">
        <v>7</v>
      </c>
      <c r="I9" s="11">
        <v>4</v>
      </c>
      <c r="J9" s="11">
        <v>5</v>
      </c>
      <c r="K9" s="11">
        <v>3</v>
      </c>
      <c r="L9" s="11">
        <v>1</v>
      </c>
      <c r="M9" s="12">
        <v>4</v>
      </c>
      <c r="N9" s="13">
        <v>47</v>
      </c>
      <c r="O9" s="13" t="s">
        <v>25</v>
      </c>
    </row>
    <row r="10" spans="1:15" ht="16.8" thickBot="1" x14ac:dyDescent="0.35">
      <c r="A10" s="14">
        <f>[1]Týmy!A11</f>
        <v>7</v>
      </c>
      <c r="B10" s="10" t="s">
        <v>26</v>
      </c>
      <c r="C10" s="11">
        <v>10</v>
      </c>
      <c r="D10" s="11">
        <v>11</v>
      </c>
      <c r="E10" s="11">
        <v>6</v>
      </c>
      <c r="F10" s="11">
        <v>8</v>
      </c>
      <c r="G10" s="11">
        <v>3</v>
      </c>
      <c r="H10" s="11">
        <v>9</v>
      </c>
      <c r="I10" s="11">
        <v>9</v>
      </c>
      <c r="J10" s="11">
        <v>10</v>
      </c>
      <c r="K10" s="11">
        <v>6</v>
      </c>
      <c r="L10" s="11">
        <v>7</v>
      </c>
      <c r="M10" s="12">
        <v>8</v>
      </c>
      <c r="N10" s="13">
        <v>87</v>
      </c>
      <c r="O10" s="13">
        <v>9</v>
      </c>
    </row>
    <row r="11" spans="1:15" ht="16.8" thickBot="1" x14ac:dyDescent="0.35">
      <c r="A11" s="14">
        <f>[1]Týmy!A12</f>
        <v>8</v>
      </c>
      <c r="B11" s="10" t="s">
        <v>27</v>
      </c>
      <c r="C11" s="11">
        <v>1</v>
      </c>
      <c r="D11" s="11">
        <v>9</v>
      </c>
      <c r="E11" s="11">
        <v>3</v>
      </c>
      <c r="F11" s="11">
        <v>5</v>
      </c>
      <c r="G11" s="11">
        <v>4</v>
      </c>
      <c r="H11" s="11">
        <v>3</v>
      </c>
      <c r="I11" s="11">
        <v>1</v>
      </c>
      <c r="J11" s="11">
        <v>4</v>
      </c>
      <c r="K11" s="11">
        <v>1</v>
      </c>
      <c r="L11" s="11">
        <v>8</v>
      </c>
      <c r="M11" s="12">
        <v>1</v>
      </c>
      <c r="N11" s="13">
        <v>40</v>
      </c>
      <c r="O11" s="13" t="s">
        <v>28</v>
      </c>
    </row>
    <row r="12" spans="1:15" ht="16.8" thickBot="1" x14ac:dyDescent="0.35">
      <c r="A12" s="14">
        <f>[1]Týmy!A13</f>
        <v>9</v>
      </c>
      <c r="B12" s="10" t="s">
        <v>29</v>
      </c>
      <c r="C12" s="11">
        <v>3</v>
      </c>
      <c r="D12" s="11">
        <v>1</v>
      </c>
      <c r="E12" s="11">
        <v>10</v>
      </c>
      <c r="F12" s="11">
        <v>1</v>
      </c>
      <c r="G12" s="11">
        <v>5</v>
      </c>
      <c r="H12" s="11">
        <v>5</v>
      </c>
      <c r="I12" s="11">
        <v>10</v>
      </c>
      <c r="J12" s="11">
        <v>1</v>
      </c>
      <c r="K12" s="11">
        <v>2</v>
      </c>
      <c r="L12" s="11">
        <v>5</v>
      </c>
      <c r="M12" s="12">
        <v>2</v>
      </c>
      <c r="N12" s="13">
        <v>45</v>
      </c>
      <c r="O12" s="13" t="s">
        <v>30</v>
      </c>
    </row>
    <row r="13" spans="1:15" ht="16.8" thickBot="1" x14ac:dyDescent="0.35">
      <c r="A13" s="14">
        <v>10</v>
      </c>
      <c r="B13" s="10" t="s">
        <v>31</v>
      </c>
      <c r="C13" s="11">
        <v>6</v>
      </c>
      <c r="D13" s="11">
        <v>10</v>
      </c>
      <c r="E13" s="11">
        <v>4</v>
      </c>
      <c r="F13" s="11">
        <v>11</v>
      </c>
      <c r="G13" s="11">
        <v>10</v>
      </c>
      <c r="H13" s="11">
        <v>10</v>
      </c>
      <c r="I13" s="11">
        <v>8</v>
      </c>
      <c r="J13" s="11">
        <v>8</v>
      </c>
      <c r="K13" s="11">
        <v>9</v>
      </c>
      <c r="L13" s="11">
        <v>10</v>
      </c>
      <c r="M13" s="12">
        <v>9</v>
      </c>
      <c r="N13" s="13">
        <v>95</v>
      </c>
      <c r="O13" s="13" t="s">
        <v>32</v>
      </c>
    </row>
    <row r="14" spans="1:15" ht="16.8" thickBot="1" x14ac:dyDescent="0.35">
      <c r="A14" s="14">
        <v>11</v>
      </c>
      <c r="B14" s="10" t="s">
        <v>33</v>
      </c>
      <c r="C14" s="11">
        <v>9</v>
      </c>
      <c r="D14" s="11">
        <v>7</v>
      </c>
      <c r="E14" s="11">
        <v>11</v>
      </c>
      <c r="F14" s="11">
        <v>7</v>
      </c>
      <c r="G14" s="11">
        <v>11</v>
      </c>
      <c r="H14" s="11">
        <v>11</v>
      </c>
      <c r="I14" s="11">
        <v>11</v>
      </c>
      <c r="J14" s="11">
        <v>11</v>
      </c>
      <c r="K14" s="11">
        <v>11</v>
      </c>
      <c r="L14" s="11">
        <v>11</v>
      </c>
      <c r="M14" s="12">
        <v>11</v>
      </c>
      <c r="N14" s="13">
        <v>111</v>
      </c>
      <c r="O14" s="13" t="s">
        <v>34</v>
      </c>
    </row>
  </sheetData>
  <mergeCells count="2">
    <mergeCell ref="A1:A2"/>
    <mergeCell ref="B1:O2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3D38BB-A729-4AFB-954E-063DAD14F862}">
  <dimension ref="A1:W50"/>
  <sheetViews>
    <sheetView tabSelected="1" topLeftCell="B1" workbookViewId="0">
      <selection activeCell="C24" sqref="C24"/>
    </sheetView>
  </sheetViews>
  <sheetFormatPr defaultRowHeight="14.4" x14ac:dyDescent="0.3"/>
  <cols>
    <col min="1" max="1" width="35.33203125" customWidth="1"/>
    <col min="2" max="2" width="26" customWidth="1"/>
  </cols>
  <sheetData>
    <row r="1" spans="1:23" ht="28.2" thickBot="1" x14ac:dyDescent="0.35">
      <c r="A1" s="16" t="s">
        <v>35</v>
      </c>
      <c r="B1" s="16"/>
      <c r="C1" s="17" t="s">
        <v>36</v>
      </c>
      <c r="D1" s="17"/>
      <c r="E1" s="17"/>
      <c r="F1" s="17" t="s">
        <v>2</v>
      </c>
      <c r="G1" s="17"/>
      <c r="H1" s="17"/>
      <c r="I1" s="17" t="s">
        <v>3</v>
      </c>
      <c r="J1" s="17"/>
      <c r="K1" s="17"/>
      <c r="L1" s="17" t="s">
        <v>6</v>
      </c>
      <c r="M1" s="17"/>
      <c r="N1" s="17"/>
      <c r="O1" s="18" t="s">
        <v>5</v>
      </c>
      <c r="P1" s="18"/>
      <c r="Q1" s="18"/>
      <c r="R1" s="18" t="s">
        <v>37</v>
      </c>
      <c r="S1" s="18"/>
      <c r="T1" s="18"/>
      <c r="U1" s="18" t="s">
        <v>7</v>
      </c>
      <c r="V1" s="18"/>
      <c r="W1" s="18"/>
    </row>
    <row r="2" spans="1:23" ht="16.2" thickBot="1" x14ac:dyDescent="0.35">
      <c r="A2" s="19" t="s">
        <v>38</v>
      </c>
      <c r="B2" s="20" t="s">
        <v>39</v>
      </c>
      <c r="C2" s="21" t="s">
        <v>40</v>
      </c>
      <c r="D2" s="22" t="s">
        <v>12</v>
      </c>
      <c r="E2" s="21" t="s">
        <v>13</v>
      </c>
      <c r="F2" s="21" t="s">
        <v>40</v>
      </c>
      <c r="G2" s="22" t="s">
        <v>12</v>
      </c>
      <c r="H2" s="21" t="s">
        <v>13</v>
      </c>
      <c r="I2" s="21" t="s">
        <v>40</v>
      </c>
      <c r="J2" s="22" t="s">
        <v>12</v>
      </c>
      <c r="K2" s="21" t="s">
        <v>13</v>
      </c>
      <c r="L2" s="21" t="s">
        <v>40</v>
      </c>
      <c r="M2" s="22" t="s">
        <v>12</v>
      </c>
      <c r="N2" s="21" t="s">
        <v>13</v>
      </c>
      <c r="O2" s="21" t="s">
        <v>40</v>
      </c>
      <c r="P2" s="22" t="s">
        <v>12</v>
      </c>
      <c r="Q2" s="21" t="s">
        <v>13</v>
      </c>
      <c r="R2" s="23" t="s">
        <v>40</v>
      </c>
      <c r="S2" s="20" t="s">
        <v>12</v>
      </c>
      <c r="T2" s="21" t="s">
        <v>13</v>
      </c>
      <c r="U2" s="23" t="s">
        <v>40</v>
      </c>
      <c r="V2" s="20" t="s">
        <v>12</v>
      </c>
      <c r="W2" s="21" t="s">
        <v>13</v>
      </c>
    </row>
    <row r="3" spans="1:23" ht="15" thickBot="1" x14ac:dyDescent="0.35">
      <c r="A3" s="24"/>
      <c r="B3" s="25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7"/>
      <c r="U3" s="28"/>
      <c r="V3" s="28"/>
      <c r="W3" s="27"/>
    </row>
    <row r="4" spans="1:23" ht="16.2" thickBot="1" x14ac:dyDescent="0.35">
      <c r="A4" s="29" t="s">
        <v>41</v>
      </c>
      <c r="B4" s="30" t="s">
        <v>42</v>
      </c>
      <c r="C4" s="31">
        <v>13</v>
      </c>
      <c r="D4" s="32">
        <f>IF(C4&gt;0,SUM(C4:C6),"")</f>
        <v>37</v>
      </c>
      <c r="E4" s="33">
        <f>IF(C4&gt;0,RANK(D4,D$4:D$27,1),"")</f>
        <v>5</v>
      </c>
      <c r="F4" s="31">
        <v>20</v>
      </c>
      <c r="G4" s="32">
        <v>46</v>
      </c>
      <c r="H4" s="33">
        <v>8</v>
      </c>
      <c r="I4" s="31">
        <v>12</v>
      </c>
      <c r="J4" s="32">
        <v>43</v>
      </c>
      <c r="K4" s="33">
        <v>1</v>
      </c>
      <c r="L4" s="31">
        <v>19</v>
      </c>
      <c r="M4" s="32">
        <v>59</v>
      </c>
      <c r="N4" s="33">
        <v>6</v>
      </c>
      <c r="O4" s="31">
        <v>60</v>
      </c>
      <c r="P4" s="32">
        <v>123</v>
      </c>
      <c r="Q4" s="33">
        <v>9</v>
      </c>
      <c r="R4" s="31"/>
      <c r="S4" s="32"/>
      <c r="T4" s="33">
        <v>10</v>
      </c>
      <c r="U4" s="31">
        <v>25</v>
      </c>
      <c r="V4" s="32">
        <v>84</v>
      </c>
      <c r="W4" s="33">
        <v>5</v>
      </c>
    </row>
    <row r="5" spans="1:23" ht="16.2" thickBot="1" x14ac:dyDescent="0.35">
      <c r="A5" s="29"/>
      <c r="B5" s="34" t="s">
        <v>43</v>
      </c>
      <c r="C5" s="35">
        <v>14</v>
      </c>
      <c r="D5" s="32"/>
      <c r="E5" s="33"/>
      <c r="F5" s="35">
        <v>10</v>
      </c>
      <c r="G5" s="32"/>
      <c r="H5" s="33"/>
      <c r="I5" s="35">
        <v>14</v>
      </c>
      <c r="J5" s="32"/>
      <c r="K5" s="33"/>
      <c r="L5" s="35">
        <v>22</v>
      </c>
      <c r="M5" s="32"/>
      <c r="N5" s="33"/>
      <c r="O5" s="35">
        <v>52</v>
      </c>
      <c r="P5" s="32"/>
      <c r="Q5" s="33"/>
      <c r="R5" s="35"/>
      <c r="S5" s="32"/>
      <c r="T5" s="33"/>
      <c r="U5" s="35">
        <v>35</v>
      </c>
      <c r="V5" s="32"/>
      <c r="W5" s="33"/>
    </row>
    <row r="6" spans="1:23" ht="16.2" thickBot="1" x14ac:dyDescent="0.35">
      <c r="A6" s="29"/>
      <c r="B6" s="36" t="s">
        <v>44</v>
      </c>
      <c r="C6" s="37">
        <v>10</v>
      </c>
      <c r="D6" s="32"/>
      <c r="E6" s="33"/>
      <c r="F6" s="37">
        <v>16</v>
      </c>
      <c r="G6" s="32"/>
      <c r="H6" s="33"/>
      <c r="I6" s="44">
        <v>17</v>
      </c>
      <c r="J6" s="32"/>
      <c r="K6" s="33"/>
      <c r="L6" s="37">
        <v>18</v>
      </c>
      <c r="M6" s="32"/>
      <c r="N6" s="33"/>
      <c r="O6" s="37">
        <v>11</v>
      </c>
      <c r="P6" s="32"/>
      <c r="Q6" s="33"/>
      <c r="R6" s="37"/>
      <c r="S6" s="32"/>
      <c r="T6" s="33"/>
      <c r="U6" s="37">
        <v>24</v>
      </c>
      <c r="V6" s="32"/>
      <c r="W6" s="33"/>
    </row>
    <row r="7" spans="1:23" ht="16.2" thickBot="1" x14ac:dyDescent="0.35">
      <c r="A7" s="29" t="s">
        <v>45</v>
      </c>
      <c r="B7" s="30" t="s">
        <v>46</v>
      </c>
      <c r="C7" s="38">
        <v>49</v>
      </c>
      <c r="D7" s="32">
        <f>IF(C7&gt;0,SUM(C7:C9),"")</f>
        <v>78</v>
      </c>
      <c r="E7" s="33">
        <v>11</v>
      </c>
      <c r="F7" s="38">
        <v>30</v>
      </c>
      <c r="G7" s="32">
        <v>69</v>
      </c>
      <c r="H7" s="33">
        <v>3</v>
      </c>
      <c r="I7" s="38">
        <v>13</v>
      </c>
      <c r="J7" s="32">
        <v>33</v>
      </c>
      <c r="K7" s="33">
        <v>8</v>
      </c>
      <c r="L7" s="41">
        <v>12</v>
      </c>
      <c r="M7" s="32">
        <v>50</v>
      </c>
      <c r="N7" s="33">
        <v>1</v>
      </c>
      <c r="O7" s="38">
        <v>4</v>
      </c>
      <c r="P7" s="32">
        <v>21</v>
      </c>
      <c r="Q7" s="33">
        <v>1</v>
      </c>
      <c r="R7" s="41"/>
      <c r="S7" s="32"/>
      <c r="T7" s="33">
        <v>4</v>
      </c>
      <c r="U7" s="38">
        <v>21</v>
      </c>
      <c r="V7" s="32">
        <v>82</v>
      </c>
      <c r="W7" s="33">
        <v>6</v>
      </c>
    </row>
    <row r="8" spans="1:23" ht="16.2" thickBot="1" x14ac:dyDescent="0.35">
      <c r="A8" s="29"/>
      <c r="B8" s="34" t="s">
        <v>47</v>
      </c>
      <c r="C8" s="35">
        <v>17</v>
      </c>
      <c r="D8" s="32"/>
      <c r="E8" s="33"/>
      <c r="F8" s="35">
        <v>23</v>
      </c>
      <c r="G8" s="32"/>
      <c r="H8" s="33"/>
      <c r="I8" s="35">
        <v>8</v>
      </c>
      <c r="J8" s="32"/>
      <c r="K8" s="33"/>
      <c r="L8" s="35">
        <v>17</v>
      </c>
      <c r="M8" s="32"/>
      <c r="N8" s="33"/>
      <c r="O8" s="35">
        <v>16</v>
      </c>
      <c r="P8" s="32"/>
      <c r="Q8" s="33"/>
      <c r="R8" s="35"/>
      <c r="S8" s="32"/>
      <c r="T8" s="33"/>
      <c r="U8" s="35">
        <v>30</v>
      </c>
      <c r="V8" s="32"/>
      <c r="W8" s="33"/>
    </row>
    <row r="9" spans="1:23" ht="16.2" thickBot="1" x14ac:dyDescent="0.35">
      <c r="A9" s="29"/>
      <c r="B9" s="36" t="s">
        <v>48</v>
      </c>
      <c r="C9" s="37">
        <v>12</v>
      </c>
      <c r="D9" s="32"/>
      <c r="E9" s="33"/>
      <c r="F9" s="37">
        <v>16</v>
      </c>
      <c r="G9" s="32"/>
      <c r="H9" s="33"/>
      <c r="I9" s="37">
        <v>12</v>
      </c>
      <c r="J9" s="32"/>
      <c r="K9" s="33"/>
      <c r="L9" s="37">
        <v>21</v>
      </c>
      <c r="M9" s="32"/>
      <c r="N9" s="33"/>
      <c r="O9" s="44">
        <v>1</v>
      </c>
      <c r="P9" s="32"/>
      <c r="Q9" s="33"/>
      <c r="R9" s="37"/>
      <c r="S9" s="32"/>
      <c r="T9" s="33"/>
      <c r="U9" s="37">
        <v>31</v>
      </c>
      <c r="V9" s="32"/>
      <c r="W9" s="33"/>
    </row>
    <row r="10" spans="1:23" ht="16.2" thickBot="1" x14ac:dyDescent="0.35">
      <c r="A10" s="29" t="s">
        <v>49</v>
      </c>
      <c r="B10" s="30" t="s">
        <v>50</v>
      </c>
      <c r="C10" s="38">
        <v>27</v>
      </c>
      <c r="D10" s="32">
        <f>IF(C10&gt;0,SUM(C10:C12),"")</f>
        <v>44</v>
      </c>
      <c r="E10" s="33">
        <v>8</v>
      </c>
      <c r="F10" s="38">
        <v>23</v>
      </c>
      <c r="G10" s="32">
        <v>58</v>
      </c>
      <c r="H10" s="33">
        <v>6</v>
      </c>
      <c r="I10" s="38">
        <v>14</v>
      </c>
      <c r="J10" s="32">
        <v>40</v>
      </c>
      <c r="K10" s="33">
        <v>2</v>
      </c>
      <c r="L10" s="38">
        <v>20</v>
      </c>
      <c r="M10" s="32">
        <v>63</v>
      </c>
      <c r="N10" s="33">
        <v>8</v>
      </c>
      <c r="O10" s="38">
        <v>42</v>
      </c>
      <c r="P10" s="32">
        <v>91</v>
      </c>
      <c r="Q10" s="33">
        <v>8</v>
      </c>
      <c r="R10" s="38"/>
      <c r="S10" s="32"/>
      <c r="T10" s="33">
        <v>9</v>
      </c>
      <c r="U10" s="38">
        <v>28</v>
      </c>
      <c r="V10" s="32">
        <v>89</v>
      </c>
      <c r="W10" s="33">
        <v>3</v>
      </c>
    </row>
    <row r="11" spans="1:23" ht="16.2" thickBot="1" x14ac:dyDescent="0.35">
      <c r="A11" s="29"/>
      <c r="B11" s="34" t="s">
        <v>51</v>
      </c>
      <c r="C11" s="35">
        <v>7</v>
      </c>
      <c r="D11" s="32"/>
      <c r="E11" s="33"/>
      <c r="F11" s="35">
        <v>23</v>
      </c>
      <c r="G11" s="32"/>
      <c r="H11" s="33"/>
      <c r="I11" s="35">
        <v>12</v>
      </c>
      <c r="J11" s="32"/>
      <c r="K11" s="33"/>
      <c r="L11" s="35">
        <v>19</v>
      </c>
      <c r="M11" s="32"/>
      <c r="N11" s="33"/>
      <c r="O11" s="35">
        <v>35</v>
      </c>
      <c r="P11" s="32"/>
      <c r="Q11" s="33"/>
      <c r="R11" s="35"/>
      <c r="S11" s="32"/>
      <c r="T11" s="33"/>
      <c r="U11" s="40">
        <v>36</v>
      </c>
      <c r="V11" s="32"/>
      <c r="W11" s="33"/>
    </row>
    <row r="12" spans="1:23" ht="16.2" thickBot="1" x14ac:dyDescent="0.35">
      <c r="A12" s="29"/>
      <c r="B12" s="36" t="s">
        <v>52</v>
      </c>
      <c r="C12" s="37">
        <v>10</v>
      </c>
      <c r="D12" s="32"/>
      <c r="E12" s="33"/>
      <c r="F12" s="37">
        <v>12</v>
      </c>
      <c r="G12" s="32"/>
      <c r="H12" s="33"/>
      <c r="I12" s="37">
        <v>14</v>
      </c>
      <c r="J12" s="32"/>
      <c r="K12" s="33"/>
      <c r="L12" s="37">
        <v>24</v>
      </c>
      <c r="M12" s="32"/>
      <c r="N12" s="33"/>
      <c r="O12" s="37">
        <v>14</v>
      </c>
      <c r="P12" s="32"/>
      <c r="Q12" s="33"/>
      <c r="R12" s="37"/>
      <c r="S12" s="32"/>
      <c r="T12" s="33"/>
      <c r="U12" s="37">
        <v>25</v>
      </c>
      <c r="V12" s="32"/>
      <c r="W12" s="33"/>
    </row>
    <row r="13" spans="1:23" ht="16.2" thickBot="1" x14ac:dyDescent="0.35">
      <c r="A13" s="29" t="s">
        <v>53</v>
      </c>
      <c r="B13" s="30" t="s">
        <v>54</v>
      </c>
      <c r="C13" s="38">
        <v>9</v>
      </c>
      <c r="D13" s="32">
        <f>IF(C13&gt;0,SUM(C13:C15),"")</f>
        <v>30</v>
      </c>
      <c r="E13" s="33">
        <v>4</v>
      </c>
      <c r="F13" s="38">
        <v>21</v>
      </c>
      <c r="G13" s="32">
        <v>74</v>
      </c>
      <c r="H13" s="33">
        <v>2</v>
      </c>
      <c r="I13" s="38">
        <v>14</v>
      </c>
      <c r="J13" s="32">
        <v>39</v>
      </c>
      <c r="K13" s="33">
        <v>4</v>
      </c>
      <c r="L13" s="38">
        <v>17</v>
      </c>
      <c r="M13" s="32">
        <v>56</v>
      </c>
      <c r="N13" s="33">
        <v>4</v>
      </c>
      <c r="O13" s="38">
        <v>33</v>
      </c>
      <c r="P13" s="32">
        <v>88</v>
      </c>
      <c r="Q13" s="33">
        <v>7</v>
      </c>
      <c r="R13" s="38"/>
      <c r="S13" s="32"/>
      <c r="T13" s="33">
        <v>2</v>
      </c>
      <c r="U13" s="38">
        <v>30</v>
      </c>
      <c r="V13" s="32">
        <v>97</v>
      </c>
      <c r="W13" s="33">
        <v>2</v>
      </c>
    </row>
    <row r="14" spans="1:23" ht="16.2" thickBot="1" x14ac:dyDescent="0.35">
      <c r="A14" s="29"/>
      <c r="B14" s="34" t="s">
        <v>55</v>
      </c>
      <c r="C14" s="35">
        <v>7</v>
      </c>
      <c r="D14" s="32"/>
      <c r="E14" s="33"/>
      <c r="F14" s="35">
        <v>25</v>
      </c>
      <c r="G14" s="32"/>
      <c r="H14" s="33"/>
      <c r="I14" s="35">
        <v>13</v>
      </c>
      <c r="J14" s="32"/>
      <c r="K14" s="33"/>
      <c r="L14" s="35">
        <v>19</v>
      </c>
      <c r="M14" s="32"/>
      <c r="N14" s="33"/>
      <c r="O14" s="35">
        <v>2</v>
      </c>
      <c r="P14" s="32"/>
      <c r="Q14" s="33"/>
      <c r="R14" s="35"/>
      <c r="S14" s="32"/>
      <c r="T14" s="33"/>
      <c r="U14" s="35">
        <v>31</v>
      </c>
      <c r="V14" s="32"/>
      <c r="W14" s="33"/>
    </row>
    <row r="15" spans="1:23" ht="16.2" thickBot="1" x14ac:dyDescent="0.35">
      <c r="A15" s="29"/>
      <c r="B15" s="36" t="s">
        <v>56</v>
      </c>
      <c r="C15" s="39">
        <v>14</v>
      </c>
      <c r="D15" s="32"/>
      <c r="E15" s="33"/>
      <c r="F15" s="39">
        <v>28</v>
      </c>
      <c r="G15" s="32"/>
      <c r="H15" s="33"/>
      <c r="I15" s="39">
        <v>12</v>
      </c>
      <c r="J15" s="32"/>
      <c r="K15" s="33"/>
      <c r="L15" s="39">
        <v>20</v>
      </c>
      <c r="M15" s="32"/>
      <c r="N15" s="33"/>
      <c r="O15" s="39">
        <v>53</v>
      </c>
      <c r="P15" s="32"/>
      <c r="Q15" s="33"/>
      <c r="R15" s="39"/>
      <c r="S15" s="32"/>
      <c r="T15" s="33"/>
      <c r="U15" s="45">
        <v>36</v>
      </c>
      <c r="V15" s="32"/>
      <c r="W15" s="33"/>
    </row>
    <row r="16" spans="1:23" ht="16.2" thickBot="1" x14ac:dyDescent="0.35">
      <c r="A16" s="29" t="s">
        <v>57</v>
      </c>
      <c r="B16" s="30" t="s">
        <v>58</v>
      </c>
      <c r="C16" s="38">
        <v>10</v>
      </c>
      <c r="D16" s="32">
        <f>IF(C16&gt;0,SUM(C16:C18),"")</f>
        <v>36</v>
      </c>
      <c r="E16" s="33">
        <v>5</v>
      </c>
      <c r="F16" s="38">
        <v>16</v>
      </c>
      <c r="G16" s="32">
        <v>62</v>
      </c>
      <c r="H16" s="33">
        <v>4</v>
      </c>
      <c r="I16" s="38">
        <v>11</v>
      </c>
      <c r="J16" s="32">
        <v>33</v>
      </c>
      <c r="K16" s="33">
        <v>9</v>
      </c>
      <c r="L16" s="38">
        <v>18</v>
      </c>
      <c r="M16" s="32">
        <v>53</v>
      </c>
      <c r="N16" s="33">
        <v>2</v>
      </c>
      <c r="O16" s="38">
        <v>23</v>
      </c>
      <c r="P16" s="32">
        <v>43</v>
      </c>
      <c r="Q16" s="33">
        <v>2</v>
      </c>
      <c r="R16" s="38"/>
      <c r="S16" s="32"/>
      <c r="T16" s="33">
        <v>6</v>
      </c>
      <c r="U16" s="38">
        <v>34</v>
      </c>
      <c r="V16" s="32">
        <v>81</v>
      </c>
      <c r="W16" s="33">
        <v>7</v>
      </c>
    </row>
    <row r="17" spans="1:23" ht="16.2" thickBot="1" x14ac:dyDescent="0.35">
      <c r="A17" s="29"/>
      <c r="B17" s="34" t="s">
        <v>59</v>
      </c>
      <c r="C17" s="35">
        <v>7</v>
      </c>
      <c r="D17" s="32"/>
      <c r="E17" s="33"/>
      <c r="F17" s="35">
        <v>27</v>
      </c>
      <c r="G17" s="32"/>
      <c r="H17" s="33"/>
      <c r="I17" s="35">
        <v>12</v>
      </c>
      <c r="J17" s="32"/>
      <c r="K17" s="33"/>
      <c r="L17" s="35">
        <v>19</v>
      </c>
      <c r="M17" s="32"/>
      <c r="N17" s="33"/>
      <c r="O17" s="35">
        <v>13</v>
      </c>
      <c r="P17" s="32"/>
      <c r="Q17" s="33"/>
      <c r="R17" s="35"/>
      <c r="S17" s="32"/>
      <c r="T17" s="33"/>
      <c r="U17" s="35">
        <v>20</v>
      </c>
      <c r="V17" s="32"/>
      <c r="W17" s="33"/>
    </row>
    <row r="18" spans="1:23" ht="16.2" thickBot="1" x14ac:dyDescent="0.35">
      <c r="A18" s="29"/>
      <c r="B18" s="36" t="s">
        <v>60</v>
      </c>
      <c r="C18" s="39">
        <v>19</v>
      </c>
      <c r="D18" s="32"/>
      <c r="E18" s="33"/>
      <c r="F18" s="39">
        <v>19</v>
      </c>
      <c r="G18" s="32"/>
      <c r="H18" s="33"/>
      <c r="I18" s="39">
        <v>10</v>
      </c>
      <c r="J18" s="32"/>
      <c r="K18" s="33"/>
      <c r="L18" s="39">
        <v>16</v>
      </c>
      <c r="M18" s="32"/>
      <c r="N18" s="33"/>
      <c r="O18" s="39">
        <v>7</v>
      </c>
      <c r="P18" s="32"/>
      <c r="Q18" s="33"/>
      <c r="R18" s="39"/>
      <c r="S18" s="32"/>
      <c r="T18" s="33"/>
      <c r="U18" s="39">
        <v>27</v>
      </c>
      <c r="V18" s="32"/>
      <c r="W18" s="33"/>
    </row>
    <row r="19" spans="1:23" ht="16.2" thickBot="1" x14ac:dyDescent="0.35">
      <c r="A19" s="29" t="s">
        <v>61</v>
      </c>
      <c r="B19" s="30" t="s">
        <v>62</v>
      </c>
      <c r="C19" s="38">
        <v>11</v>
      </c>
      <c r="D19" s="32">
        <f>IF(C19&gt;0,SUM(C19:C21),"")</f>
        <v>27</v>
      </c>
      <c r="E19" s="33">
        <v>2</v>
      </c>
      <c r="F19" s="38">
        <v>21</v>
      </c>
      <c r="G19" s="32">
        <v>59</v>
      </c>
      <c r="H19" s="33">
        <v>5</v>
      </c>
      <c r="I19" s="38">
        <v>13</v>
      </c>
      <c r="J19" s="32">
        <v>34</v>
      </c>
      <c r="K19" s="33">
        <v>7</v>
      </c>
      <c r="L19" s="38">
        <v>18</v>
      </c>
      <c r="M19" s="32">
        <v>63</v>
      </c>
      <c r="N19" s="33">
        <v>7</v>
      </c>
      <c r="O19" s="38">
        <v>45</v>
      </c>
      <c r="P19" s="32">
        <v>84</v>
      </c>
      <c r="Q19" s="33">
        <v>6</v>
      </c>
      <c r="R19" s="38"/>
      <c r="S19" s="32"/>
      <c r="T19" s="33">
        <v>3</v>
      </c>
      <c r="U19" s="41">
        <v>36</v>
      </c>
      <c r="V19" s="32">
        <v>88</v>
      </c>
      <c r="W19" s="33">
        <v>4</v>
      </c>
    </row>
    <row r="20" spans="1:23" ht="16.2" thickBot="1" x14ac:dyDescent="0.35">
      <c r="A20" s="29"/>
      <c r="B20" s="34" t="s">
        <v>63</v>
      </c>
      <c r="C20" s="40">
        <v>6</v>
      </c>
      <c r="D20" s="32"/>
      <c r="E20" s="33"/>
      <c r="F20" s="35">
        <v>11</v>
      </c>
      <c r="G20" s="32"/>
      <c r="H20" s="33"/>
      <c r="I20" s="35">
        <v>7</v>
      </c>
      <c r="J20" s="32"/>
      <c r="K20" s="33"/>
      <c r="L20" s="35">
        <v>26</v>
      </c>
      <c r="M20" s="32"/>
      <c r="N20" s="33"/>
      <c r="O20" s="35">
        <v>16</v>
      </c>
      <c r="P20" s="32"/>
      <c r="Q20" s="33"/>
      <c r="R20" s="35"/>
      <c r="S20" s="32"/>
      <c r="T20" s="33"/>
      <c r="U20" s="35">
        <v>22</v>
      </c>
      <c r="V20" s="32"/>
      <c r="W20" s="33"/>
    </row>
    <row r="21" spans="1:23" ht="16.2" thickBot="1" x14ac:dyDescent="0.35">
      <c r="A21" s="29"/>
      <c r="B21" s="36" t="s">
        <v>64</v>
      </c>
      <c r="C21" s="37">
        <v>10</v>
      </c>
      <c r="D21" s="32"/>
      <c r="E21" s="33"/>
      <c r="F21" s="37">
        <v>27</v>
      </c>
      <c r="G21" s="32"/>
      <c r="H21" s="33"/>
      <c r="I21" s="37">
        <v>14</v>
      </c>
      <c r="J21" s="32"/>
      <c r="K21" s="33"/>
      <c r="L21" s="37">
        <v>19</v>
      </c>
      <c r="M21" s="32"/>
      <c r="N21" s="33"/>
      <c r="O21" s="37">
        <v>23</v>
      </c>
      <c r="P21" s="32"/>
      <c r="Q21" s="33"/>
      <c r="R21" s="37"/>
      <c r="S21" s="32"/>
      <c r="T21" s="33"/>
      <c r="U21" s="37">
        <v>30</v>
      </c>
      <c r="V21" s="32"/>
      <c r="W21" s="33"/>
    </row>
    <row r="22" spans="1:23" ht="16.2" thickBot="1" x14ac:dyDescent="0.35">
      <c r="A22" s="29" t="s">
        <v>65</v>
      </c>
      <c r="B22" s="30" t="s">
        <v>66</v>
      </c>
      <c r="C22" s="38">
        <v>13</v>
      </c>
      <c r="D22" s="32">
        <f>IF(C22&gt;0,SUM(C22:C24),"")</f>
        <v>52</v>
      </c>
      <c r="E22" s="33">
        <v>10</v>
      </c>
      <c r="F22" s="38">
        <v>7</v>
      </c>
      <c r="G22" s="32">
        <v>28</v>
      </c>
      <c r="H22" s="33">
        <v>11</v>
      </c>
      <c r="I22" s="38">
        <v>14</v>
      </c>
      <c r="J22" s="32">
        <v>35</v>
      </c>
      <c r="K22" s="33">
        <v>6</v>
      </c>
      <c r="L22" s="38">
        <v>22</v>
      </c>
      <c r="M22" s="32">
        <v>64</v>
      </c>
      <c r="N22" s="33">
        <v>9</v>
      </c>
      <c r="O22" s="38">
        <v>9</v>
      </c>
      <c r="P22" s="32">
        <v>46</v>
      </c>
      <c r="Q22" s="33">
        <v>3</v>
      </c>
      <c r="R22" s="38"/>
      <c r="S22" s="32"/>
      <c r="T22" s="33">
        <v>8</v>
      </c>
      <c r="U22" s="38">
        <v>27</v>
      </c>
      <c r="V22" s="32">
        <v>78</v>
      </c>
      <c r="W22" s="33">
        <v>9</v>
      </c>
    </row>
    <row r="23" spans="1:23" ht="16.2" thickBot="1" x14ac:dyDescent="0.35">
      <c r="A23" s="29"/>
      <c r="B23" s="34" t="s">
        <v>67</v>
      </c>
      <c r="C23" s="35">
        <v>17</v>
      </c>
      <c r="D23" s="32"/>
      <c r="E23" s="33"/>
      <c r="F23" s="35">
        <v>20</v>
      </c>
      <c r="G23" s="32"/>
      <c r="H23" s="33"/>
      <c r="I23" s="35">
        <v>15</v>
      </c>
      <c r="J23" s="32"/>
      <c r="K23" s="33"/>
      <c r="L23" s="35">
        <v>27</v>
      </c>
      <c r="M23" s="32"/>
      <c r="N23" s="33"/>
      <c r="O23" s="35">
        <v>26</v>
      </c>
      <c r="P23" s="32"/>
      <c r="Q23" s="33"/>
      <c r="R23" s="35"/>
      <c r="S23" s="32"/>
      <c r="T23" s="33"/>
      <c r="U23" s="35">
        <v>21</v>
      </c>
      <c r="V23" s="32"/>
      <c r="W23" s="33"/>
    </row>
    <row r="24" spans="1:23" ht="16.2" thickBot="1" x14ac:dyDescent="0.35">
      <c r="A24" s="29"/>
      <c r="B24" s="36" t="s">
        <v>68</v>
      </c>
      <c r="C24" s="37">
        <v>22</v>
      </c>
      <c r="D24" s="32"/>
      <c r="E24" s="33"/>
      <c r="F24" s="37">
        <v>1</v>
      </c>
      <c r="G24" s="32"/>
      <c r="H24" s="33"/>
      <c r="I24" s="37">
        <v>6</v>
      </c>
      <c r="J24" s="32"/>
      <c r="K24" s="33"/>
      <c r="L24" s="37">
        <v>15</v>
      </c>
      <c r="M24" s="32"/>
      <c r="N24" s="33"/>
      <c r="O24" s="37">
        <v>11</v>
      </c>
      <c r="P24" s="32"/>
      <c r="Q24" s="33"/>
      <c r="R24" s="37"/>
      <c r="S24" s="32"/>
      <c r="T24" s="33"/>
      <c r="U24" s="37">
        <v>30</v>
      </c>
      <c r="V24" s="32"/>
      <c r="W24" s="33"/>
    </row>
    <row r="25" spans="1:23" ht="16.2" thickBot="1" x14ac:dyDescent="0.35">
      <c r="A25" s="29" t="s">
        <v>69</v>
      </c>
      <c r="B25" s="30" t="s">
        <v>70</v>
      </c>
      <c r="C25" s="38">
        <v>9</v>
      </c>
      <c r="D25" s="32">
        <f>IF(C25&gt;0,SUM(C25:C27),"")</f>
        <v>23</v>
      </c>
      <c r="E25" s="33">
        <v>1</v>
      </c>
      <c r="F25" s="38">
        <v>12</v>
      </c>
      <c r="G25" s="32">
        <v>39</v>
      </c>
      <c r="H25" s="33">
        <v>9</v>
      </c>
      <c r="I25" s="38">
        <v>14</v>
      </c>
      <c r="J25" s="32">
        <v>40</v>
      </c>
      <c r="K25" s="33">
        <v>3</v>
      </c>
      <c r="L25" s="38">
        <v>15</v>
      </c>
      <c r="M25" s="32">
        <v>54</v>
      </c>
      <c r="N25" s="33">
        <v>3</v>
      </c>
      <c r="O25" s="41">
        <v>1</v>
      </c>
      <c r="P25" s="32">
        <v>48</v>
      </c>
      <c r="Q25" s="33">
        <v>4</v>
      </c>
      <c r="R25" s="38"/>
      <c r="S25" s="32"/>
      <c r="T25" s="33">
        <v>5</v>
      </c>
      <c r="U25" s="38">
        <v>33</v>
      </c>
      <c r="V25" s="32">
        <v>102</v>
      </c>
      <c r="W25" s="33">
        <v>1</v>
      </c>
    </row>
    <row r="26" spans="1:23" ht="16.2" thickBot="1" x14ac:dyDescent="0.35">
      <c r="A26" s="29"/>
      <c r="B26" s="34" t="s">
        <v>71</v>
      </c>
      <c r="C26" s="35">
        <v>7</v>
      </c>
      <c r="D26" s="32"/>
      <c r="E26" s="33"/>
      <c r="F26" s="35">
        <v>11</v>
      </c>
      <c r="G26" s="32"/>
      <c r="H26" s="33"/>
      <c r="I26" s="35">
        <v>14</v>
      </c>
      <c r="J26" s="32"/>
      <c r="K26" s="33"/>
      <c r="L26" s="35">
        <v>17</v>
      </c>
      <c r="M26" s="32"/>
      <c r="N26" s="33"/>
      <c r="O26" s="35">
        <v>29</v>
      </c>
      <c r="P26" s="32"/>
      <c r="Q26" s="33"/>
      <c r="R26" s="35"/>
      <c r="S26" s="32"/>
      <c r="T26" s="33"/>
      <c r="U26" s="35">
        <v>34</v>
      </c>
      <c r="V26" s="32"/>
      <c r="W26" s="33"/>
    </row>
    <row r="27" spans="1:23" ht="16.2" thickBot="1" x14ac:dyDescent="0.35">
      <c r="A27" s="29"/>
      <c r="B27" s="36" t="s">
        <v>72</v>
      </c>
      <c r="C27" s="37">
        <v>7</v>
      </c>
      <c r="D27" s="32"/>
      <c r="E27" s="33"/>
      <c r="F27" s="37">
        <v>16</v>
      </c>
      <c r="G27" s="32"/>
      <c r="H27" s="33"/>
      <c r="I27" s="37">
        <v>12</v>
      </c>
      <c r="J27" s="32"/>
      <c r="K27" s="33"/>
      <c r="L27" s="37">
        <v>22</v>
      </c>
      <c r="M27" s="32"/>
      <c r="N27" s="33"/>
      <c r="O27" s="37">
        <v>18</v>
      </c>
      <c r="P27" s="32"/>
      <c r="Q27" s="33"/>
      <c r="R27" s="37"/>
      <c r="S27" s="32"/>
      <c r="T27" s="33"/>
      <c r="U27" s="37">
        <v>35</v>
      </c>
      <c r="V27" s="32"/>
      <c r="W27" s="33"/>
    </row>
    <row r="28" spans="1:23" ht="16.2" thickBot="1" x14ac:dyDescent="0.35">
      <c r="A28" s="29" t="s">
        <v>73</v>
      </c>
      <c r="B28" s="30" t="s">
        <v>74</v>
      </c>
      <c r="C28" s="38">
        <v>10</v>
      </c>
      <c r="D28" s="32">
        <f>IF(C28&gt;0,SUM(C28:C30),"")</f>
        <v>29</v>
      </c>
      <c r="E28" s="33">
        <v>3</v>
      </c>
      <c r="F28" s="38">
        <v>22</v>
      </c>
      <c r="G28" s="32">
        <v>75</v>
      </c>
      <c r="H28" s="33">
        <v>1</v>
      </c>
      <c r="I28" s="38">
        <v>7</v>
      </c>
      <c r="J28" s="32">
        <v>28</v>
      </c>
      <c r="K28" s="33">
        <v>10</v>
      </c>
      <c r="L28" s="38">
        <v>21</v>
      </c>
      <c r="M28" s="32">
        <v>57</v>
      </c>
      <c r="N28" s="33">
        <v>5</v>
      </c>
      <c r="O28" s="38">
        <v>26</v>
      </c>
      <c r="P28" s="32">
        <v>54</v>
      </c>
      <c r="Q28" s="33">
        <v>5</v>
      </c>
      <c r="R28" s="38"/>
      <c r="S28" s="32"/>
      <c r="T28" s="33">
        <v>1</v>
      </c>
      <c r="U28" s="38">
        <v>19</v>
      </c>
      <c r="V28" s="32">
        <v>69</v>
      </c>
      <c r="W28" s="33">
        <v>10</v>
      </c>
    </row>
    <row r="29" spans="1:23" ht="16.2" thickBot="1" x14ac:dyDescent="0.35">
      <c r="A29" s="29"/>
      <c r="B29" s="34" t="s">
        <v>75</v>
      </c>
      <c r="C29" s="40">
        <v>6</v>
      </c>
      <c r="D29" s="32"/>
      <c r="E29" s="33"/>
      <c r="F29" s="40">
        <v>40</v>
      </c>
      <c r="G29" s="32"/>
      <c r="H29" s="33"/>
      <c r="I29" s="35">
        <v>12</v>
      </c>
      <c r="J29" s="32"/>
      <c r="K29" s="33"/>
      <c r="L29" s="35">
        <v>19</v>
      </c>
      <c r="M29" s="32"/>
      <c r="N29" s="33"/>
      <c r="O29" s="35">
        <v>6</v>
      </c>
      <c r="P29" s="32"/>
      <c r="Q29" s="33"/>
      <c r="R29" s="35"/>
      <c r="S29" s="32"/>
      <c r="T29" s="33"/>
      <c r="U29" s="35">
        <v>20</v>
      </c>
      <c r="V29" s="32"/>
      <c r="W29" s="33"/>
    </row>
    <row r="30" spans="1:23" ht="16.2" thickBot="1" x14ac:dyDescent="0.35">
      <c r="A30" s="29"/>
      <c r="B30" s="36" t="s">
        <v>76</v>
      </c>
      <c r="C30" s="37">
        <v>13</v>
      </c>
      <c r="D30" s="32"/>
      <c r="E30" s="33"/>
      <c r="F30" s="37">
        <v>13</v>
      </c>
      <c r="G30" s="32"/>
      <c r="H30" s="33"/>
      <c r="I30" s="37">
        <v>9</v>
      </c>
      <c r="J30" s="32"/>
      <c r="K30" s="33"/>
      <c r="L30" s="37">
        <v>17</v>
      </c>
      <c r="M30" s="32"/>
      <c r="N30" s="33"/>
      <c r="O30" s="37">
        <v>22</v>
      </c>
      <c r="P30" s="32"/>
      <c r="Q30" s="33"/>
      <c r="R30" s="37"/>
      <c r="S30" s="32"/>
      <c r="T30" s="33"/>
      <c r="U30" s="37">
        <v>30</v>
      </c>
      <c r="V30" s="32"/>
      <c r="W30" s="33"/>
    </row>
    <row r="31" spans="1:23" ht="16.2" thickBot="1" x14ac:dyDescent="0.35">
      <c r="A31" s="29" t="s">
        <v>77</v>
      </c>
      <c r="B31" s="30" t="s">
        <v>78</v>
      </c>
      <c r="C31" s="41">
        <v>6</v>
      </c>
      <c r="D31" s="32">
        <f>IF(C31&gt;0,SUM(C31:C33),"")</f>
        <v>37</v>
      </c>
      <c r="E31" s="33">
        <v>6</v>
      </c>
      <c r="F31" s="38">
        <v>16</v>
      </c>
      <c r="G31" s="32">
        <v>39</v>
      </c>
      <c r="H31" s="33">
        <v>10</v>
      </c>
      <c r="I31" s="38">
        <v>14</v>
      </c>
      <c r="J31" s="32">
        <v>39</v>
      </c>
      <c r="K31" s="33">
        <v>4</v>
      </c>
      <c r="L31" s="38">
        <v>23</v>
      </c>
      <c r="M31" s="32">
        <v>72</v>
      </c>
      <c r="N31" s="33">
        <v>10</v>
      </c>
      <c r="O31" s="38">
        <v>3</v>
      </c>
      <c r="P31" s="32">
        <v>133</v>
      </c>
      <c r="Q31" s="33">
        <v>10</v>
      </c>
      <c r="R31" s="38"/>
      <c r="S31" s="32"/>
      <c r="T31" s="33">
        <v>11</v>
      </c>
      <c r="U31" s="38">
        <v>31</v>
      </c>
      <c r="V31" s="32">
        <v>79</v>
      </c>
      <c r="W31" s="33">
        <v>8</v>
      </c>
    </row>
    <row r="32" spans="1:23" ht="16.2" thickBot="1" x14ac:dyDescent="0.35">
      <c r="A32" s="29"/>
      <c r="B32" s="34" t="s">
        <v>79</v>
      </c>
      <c r="C32" s="35">
        <v>10</v>
      </c>
      <c r="D32" s="32"/>
      <c r="E32" s="33"/>
      <c r="F32" s="35">
        <v>9</v>
      </c>
      <c r="G32" s="32"/>
      <c r="H32" s="33"/>
      <c r="I32" s="35">
        <v>13</v>
      </c>
      <c r="J32" s="32"/>
      <c r="K32" s="33"/>
      <c r="L32" s="35">
        <v>18</v>
      </c>
      <c r="M32" s="32"/>
      <c r="N32" s="33"/>
      <c r="O32" s="35">
        <v>74</v>
      </c>
      <c r="P32" s="32"/>
      <c r="Q32" s="33"/>
      <c r="R32" s="35"/>
      <c r="S32" s="32"/>
      <c r="T32" s="33"/>
      <c r="U32" s="35">
        <v>20</v>
      </c>
      <c r="V32" s="32"/>
      <c r="W32" s="33"/>
    </row>
    <row r="33" spans="1:23" ht="16.2" thickBot="1" x14ac:dyDescent="0.35">
      <c r="A33" s="29"/>
      <c r="B33" s="36" t="s">
        <v>80</v>
      </c>
      <c r="C33" s="37">
        <v>21</v>
      </c>
      <c r="D33" s="32"/>
      <c r="E33" s="33"/>
      <c r="F33" s="37">
        <v>14</v>
      </c>
      <c r="G33" s="32"/>
      <c r="H33" s="33"/>
      <c r="I33" s="37">
        <v>12</v>
      </c>
      <c r="J33" s="32"/>
      <c r="K33" s="33"/>
      <c r="L33" s="37">
        <v>31</v>
      </c>
      <c r="M33" s="32"/>
      <c r="N33" s="33"/>
      <c r="O33" s="37">
        <v>56</v>
      </c>
      <c r="P33" s="32"/>
      <c r="Q33" s="33"/>
      <c r="R33" s="37"/>
      <c r="S33" s="32"/>
      <c r="T33" s="33"/>
      <c r="U33" s="37">
        <v>28</v>
      </c>
      <c r="V33" s="32"/>
      <c r="W33" s="33"/>
    </row>
    <row r="34" spans="1:23" ht="16.2" thickBot="1" x14ac:dyDescent="0.35">
      <c r="A34" s="29" t="s">
        <v>81</v>
      </c>
      <c r="B34" s="30" t="s">
        <v>82</v>
      </c>
      <c r="C34" s="38">
        <v>14</v>
      </c>
      <c r="D34" s="32">
        <f>IF(C34&gt;0,SUM(C34:C36),"")</f>
        <v>46</v>
      </c>
      <c r="E34" s="33">
        <v>9</v>
      </c>
      <c r="F34" s="38">
        <v>19</v>
      </c>
      <c r="G34" s="32">
        <v>49</v>
      </c>
      <c r="H34" s="33">
        <v>7</v>
      </c>
      <c r="I34" s="38">
        <v>8</v>
      </c>
      <c r="J34" s="32">
        <v>28</v>
      </c>
      <c r="K34" s="33">
        <v>11</v>
      </c>
      <c r="L34" s="38">
        <v>24</v>
      </c>
      <c r="M34" s="32">
        <v>89</v>
      </c>
      <c r="N34" s="33">
        <v>11</v>
      </c>
      <c r="O34" s="38">
        <v>17</v>
      </c>
      <c r="P34" s="32">
        <v>212</v>
      </c>
      <c r="Q34" s="33">
        <v>11</v>
      </c>
      <c r="R34" s="38"/>
      <c r="S34" s="32"/>
      <c r="T34" s="33">
        <v>7</v>
      </c>
      <c r="U34" s="38">
        <v>26</v>
      </c>
      <c r="V34" s="32">
        <v>66</v>
      </c>
      <c r="W34" s="33">
        <v>11</v>
      </c>
    </row>
    <row r="35" spans="1:23" ht="16.2" thickBot="1" x14ac:dyDescent="0.35">
      <c r="A35" s="29"/>
      <c r="B35" s="34" t="s">
        <v>83</v>
      </c>
      <c r="C35" s="35">
        <v>21</v>
      </c>
      <c r="D35" s="32"/>
      <c r="E35" s="33"/>
      <c r="F35" s="35">
        <v>13</v>
      </c>
      <c r="G35" s="32"/>
      <c r="H35" s="33"/>
      <c r="I35" s="35">
        <v>12</v>
      </c>
      <c r="J35" s="32"/>
      <c r="K35" s="33"/>
      <c r="L35" s="35">
        <v>40</v>
      </c>
      <c r="M35" s="32"/>
      <c r="N35" s="33"/>
      <c r="O35" s="35">
        <v>150</v>
      </c>
      <c r="P35" s="32"/>
      <c r="Q35" s="33"/>
      <c r="R35" s="35"/>
      <c r="S35" s="32"/>
      <c r="T35" s="33"/>
      <c r="U35" s="35">
        <v>21</v>
      </c>
      <c r="V35" s="32"/>
      <c r="W35" s="33"/>
    </row>
    <row r="36" spans="1:23" ht="16.2" thickBot="1" x14ac:dyDescent="0.35">
      <c r="A36" s="29"/>
      <c r="B36" s="36" t="s">
        <v>84</v>
      </c>
      <c r="C36" s="37">
        <v>11</v>
      </c>
      <c r="D36" s="32"/>
      <c r="E36" s="33"/>
      <c r="F36" s="37">
        <v>17</v>
      </c>
      <c r="G36" s="32"/>
      <c r="H36" s="33"/>
      <c r="I36" s="37">
        <v>8</v>
      </c>
      <c r="J36" s="32"/>
      <c r="K36" s="33"/>
      <c r="L36" s="37">
        <v>25</v>
      </c>
      <c r="M36" s="32"/>
      <c r="N36" s="33"/>
      <c r="O36" s="37">
        <v>45</v>
      </c>
      <c r="P36" s="32"/>
      <c r="Q36" s="33"/>
      <c r="R36" s="37"/>
      <c r="S36" s="32"/>
      <c r="T36" s="33"/>
      <c r="U36" s="37">
        <v>19</v>
      </c>
      <c r="V36" s="32"/>
      <c r="W36" s="33"/>
    </row>
    <row r="40" spans="1:23" ht="15.6" x14ac:dyDescent="0.3">
      <c r="D40" s="42"/>
      <c r="E40" s="43"/>
      <c r="F40" s="42"/>
      <c r="G40" s="42"/>
    </row>
    <row r="41" spans="1:23" ht="15.6" x14ac:dyDescent="0.3">
      <c r="D41" s="42"/>
      <c r="E41" s="43"/>
      <c r="F41" s="42"/>
      <c r="G41" s="42"/>
    </row>
    <row r="42" spans="1:23" ht="15.6" x14ac:dyDescent="0.3">
      <c r="D42" s="42"/>
      <c r="E42" s="43"/>
      <c r="F42" s="42"/>
      <c r="G42" s="42"/>
    </row>
    <row r="43" spans="1:23" ht="15.6" x14ac:dyDescent="0.3">
      <c r="D43" s="42"/>
      <c r="E43" s="43"/>
      <c r="F43" s="42"/>
      <c r="G43" s="42"/>
    </row>
    <row r="44" spans="1:23" ht="15.6" x14ac:dyDescent="0.3">
      <c r="D44" s="42"/>
      <c r="E44" s="43"/>
      <c r="F44" s="42"/>
      <c r="G44" s="42"/>
    </row>
    <row r="45" spans="1:23" ht="15.6" x14ac:dyDescent="0.3">
      <c r="D45" s="42"/>
      <c r="E45" s="43"/>
      <c r="F45" s="42"/>
      <c r="G45" s="42"/>
    </row>
    <row r="46" spans="1:23" ht="15.6" x14ac:dyDescent="0.3">
      <c r="D46" s="42"/>
      <c r="E46" s="43"/>
      <c r="F46" s="42"/>
      <c r="G46" s="42"/>
    </row>
    <row r="47" spans="1:23" ht="15.6" x14ac:dyDescent="0.3">
      <c r="D47" s="42"/>
      <c r="E47" s="43"/>
      <c r="F47" s="42"/>
      <c r="G47" s="42"/>
    </row>
    <row r="48" spans="1:23" ht="15.6" x14ac:dyDescent="0.3">
      <c r="D48" s="42"/>
      <c r="E48" s="43"/>
      <c r="F48" s="42"/>
      <c r="G48" s="42"/>
    </row>
    <row r="49" spans="4:7" ht="15.6" x14ac:dyDescent="0.3">
      <c r="D49" s="42"/>
      <c r="E49" s="43"/>
      <c r="F49" s="42"/>
      <c r="G49" s="42"/>
    </row>
    <row r="50" spans="4:7" ht="15.6" x14ac:dyDescent="0.3">
      <c r="D50" s="42"/>
      <c r="E50" s="43"/>
      <c r="F50" s="42"/>
      <c r="G50" s="42"/>
    </row>
  </sheetData>
  <mergeCells count="173">
    <mergeCell ref="T34:T36"/>
    <mergeCell ref="V34:V36"/>
    <mergeCell ref="W34:W36"/>
    <mergeCell ref="K34:K36"/>
    <mergeCell ref="M34:M36"/>
    <mergeCell ref="N34:N36"/>
    <mergeCell ref="P34:P36"/>
    <mergeCell ref="Q34:Q36"/>
    <mergeCell ref="S34:S36"/>
    <mergeCell ref="A34:A36"/>
    <mergeCell ref="D34:D36"/>
    <mergeCell ref="E34:E36"/>
    <mergeCell ref="G34:G36"/>
    <mergeCell ref="H34:H36"/>
    <mergeCell ref="J34:J36"/>
    <mergeCell ref="P31:P33"/>
    <mergeCell ref="Q31:Q33"/>
    <mergeCell ref="S31:S33"/>
    <mergeCell ref="T31:T33"/>
    <mergeCell ref="V31:V33"/>
    <mergeCell ref="W31:W33"/>
    <mergeCell ref="W28:W30"/>
    <mergeCell ref="A31:A33"/>
    <mergeCell ref="D31:D33"/>
    <mergeCell ref="E31:E33"/>
    <mergeCell ref="G31:G33"/>
    <mergeCell ref="H31:H33"/>
    <mergeCell ref="J31:J33"/>
    <mergeCell ref="K31:K33"/>
    <mergeCell ref="M31:M33"/>
    <mergeCell ref="N31:N33"/>
    <mergeCell ref="N28:N30"/>
    <mergeCell ref="P28:P30"/>
    <mergeCell ref="Q28:Q30"/>
    <mergeCell ref="S28:S30"/>
    <mergeCell ref="T28:T30"/>
    <mergeCell ref="V28:V30"/>
    <mergeCell ref="V25:V27"/>
    <mergeCell ref="W25:W27"/>
    <mergeCell ref="A28:A30"/>
    <mergeCell ref="D28:D30"/>
    <mergeCell ref="E28:E30"/>
    <mergeCell ref="G28:G30"/>
    <mergeCell ref="H28:H30"/>
    <mergeCell ref="J28:J30"/>
    <mergeCell ref="K28:K30"/>
    <mergeCell ref="M28:M30"/>
    <mergeCell ref="M25:M27"/>
    <mergeCell ref="N25:N27"/>
    <mergeCell ref="P25:P27"/>
    <mergeCell ref="Q25:Q27"/>
    <mergeCell ref="S25:S27"/>
    <mergeCell ref="T25:T27"/>
    <mergeCell ref="T22:T24"/>
    <mergeCell ref="V22:V24"/>
    <mergeCell ref="W22:W24"/>
    <mergeCell ref="A25:A27"/>
    <mergeCell ref="D25:D27"/>
    <mergeCell ref="E25:E27"/>
    <mergeCell ref="G25:G27"/>
    <mergeCell ref="H25:H27"/>
    <mergeCell ref="J25:J27"/>
    <mergeCell ref="K25:K27"/>
    <mergeCell ref="K22:K24"/>
    <mergeCell ref="M22:M24"/>
    <mergeCell ref="N22:N24"/>
    <mergeCell ref="P22:P24"/>
    <mergeCell ref="Q22:Q24"/>
    <mergeCell ref="S22:S24"/>
    <mergeCell ref="A22:A24"/>
    <mergeCell ref="D22:D24"/>
    <mergeCell ref="E22:E24"/>
    <mergeCell ref="G22:G24"/>
    <mergeCell ref="H22:H24"/>
    <mergeCell ref="J22:J24"/>
    <mergeCell ref="P19:P21"/>
    <mergeCell ref="Q19:Q21"/>
    <mergeCell ref="S19:S21"/>
    <mergeCell ref="T19:T21"/>
    <mergeCell ref="V19:V21"/>
    <mergeCell ref="W19:W21"/>
    <mergeCell ref="W16:W18"/>
    <mergeCell ref="A19:A21"/>
    <mergeCell ref="D19:D21"/>
    <mergeCell ref="E19:E21"/>
    <mergeCell ref="G19:G21"/>
    <mergeCell ref="H19:H21"/>
    <mergeCell ref="J19:J21"/>
    <mergeCell ref="K19:K21"/>
    <mergeCell ref="M19:M21"/>
    <mergeCell ref="N19:N21"/>
    <mergeCell ref="N16:N18"/>
    <mergeCell ref="P16:P18"/>
    <mergeCell ref="Q16:Q18"/>
    <mergeCell ref="S16:S18"/>
    <mergeCell ref="T16:T18"/>
    <mergeCell ref="V16:V18"/>
    <mergeCell ref="V13:V15"/>
    <mergeCell ref="W13:W15"/>
    <mergeCell ref="A16:A18"/>
    <mergeCell ref="D16:D18"/>
    <mergeCell ref="E16:E18"/>
    <mergeCell ref="G16:G18"/>
    <mergeCell ref="H16:H18"/>
    <mergeCell ref="J16:J18"/>
    <mergeCell ref="K16:K18"/>
    <mergeCell ref="M16:M18"/>
    <mergeCell ref="M13:M15"/>
    <mergeCell ref="N13:N15"/>
    <mergeCell ref="P13:P15"/>
    <mergeCell ref="Q13:Q15"/>
    <mergeCell ref="S13:S15"/>
    <mergeCell ref="T13:T15"/>
    <mergeCell ref="T10:T12"/>
    <mergeCell ref="V10:V12"/>
    <mergeCell ref="W10:W12"/>
    <mergeCell ref="A13:A15"/>
    <mergeCell ref="D13:D15"/>
    <mergeCell ref="E13:E15"/>
    <mergeCell ref="G13:G15"/>
    <mergeCell ref="H13:H15"/>
    <mergeCell ref="J13:J15"/>
    <mergeCell ref="K13:K15"/>
    <mergeCell ref="K10:K12"/>
    <mergeCell ref="M10:M12"/>
    <mergeCell ref="N10:N12"/>
    <mergeCell ref="P10:P12"/>
    <mergeCell ref="Q10:Q12"/>
    <mergeCell ref="S10:S12"/>
    <mergeCell ref="A10:A12"/>
    <mergeCell ref="D10:D12"/>
    <mergeCell ref="E10:E12"/>
    <mergeCell ref="G10:G12"/>
    <mergeCell ref="H10:H12"/>
    <mergeCell ref="J10:J12"/>
    <mergeCell ref="P7:P9"/>
    <mergeCell ref="Q7:Q9"/>
    <mergeCell ref="S7:S9"/>
    <mergeCell ref="T7:T9"/>
    <mergeCell ref="V7:V9"/>
    <mergeCell ref="W7:W9"/>
    <mergeCell ref="W4:W6"/>
    <mergeCell ref="A7:A9"/>
    <mergeCell ref="D7:D9"/>
    <mergeCell ref="E7:E9"/>
    <mergeCell ref="G7:G9"/>
    <mergeCell ref="H7:H9"/>
    <mergeCell ref="J7:J9"/>
    <mergeCell ref="K7:K9"/>
    <mergeCell ref="M7:M9"/>
    <mergeCell ref="N7:N9"/>
    <mergeCell ref="N4:N6"/>
    <mergeCell ref="P4:P6"/>
    <mergeCell ref="Q4:Q6"/>
    <mergeCell ref="S4:S6"/>
    <mergeCell ref="T4:T6"/>
    <mergeCell ref="V4:V6"/>
    <mergeCell ref="R1:T1"/>
    <mergeCell ref="U1:W1"/>
    <mergeCell ref="A4:A6"/>
    <mergeCell ref="D4:D6"/>
    <mergeCell ref="E4:E6"/>
    <mergeCell ref="G4:G6"/>
    <mergeCell ref="H4:H6"/>
    <mergeCell ref="J4:J6"/>
    <mergeCell ref="K4:K6"/>
    <mergeCell ref="M4:M6"/>
    <mergeCell ref="A1:B1"/>
    <mergeCell ref="C1:E1"/>
    <mergeCell ref="F1:H1"/>
    <mergeCell ref="I1:K1"/>
    <mergeCell ref="L1:N1"/>
    <mergeCell ref="O1:Q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Konečné výsledky - pořadí</vt:lpstr>
      <vt:lpstr>Individuální disciplíny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 Hauk</dc:creator>
  <cp:lastModifiedBy>Petr Hauk</cp:lastModifiedBy>
  <dcterms:created xsi:type="dcterms:W3CDTF">2026-09-08T09:04:59Z</dcterms:created>
  <dcterms:modified xsi:type="dcterms:W3CDTF">2026-09-08T09:29:58Z</dcterms:modified>
</cp:coreProperties>
</file>